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61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0503000400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Distretto Minerario di Catania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810956</v>
      </c>
      <c r="C17" s="50" t="n">
        <v>3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Scrivania mod.Switch</t>
        </is>
      </c>
      <c r="I17" s="50" t="n">
        <v>0</v>
      </c>
      <c r="J17" s="50" t="n">
        <v>516</v>
      </c>
      <c r="K17" s="50" t="n"/>
      <c r="L17" s="50" t="n"/>
      <c r="M17" s="50" t="n"/>
      <c r="N17" s="50" t="inlineStr">
        <is>
          <t>06-AGO-03</t>
        </is>
      </c>
      <c r="O17" s="50" t="n"/>
      <c r="P17" s="50" t="n"/>
      <c r="Q17" s="50" t="n"/>
      <c r="R17" s="50" t="n"/>
    </row>
    <row r="18">
      <c r="A18" s="50" t="n"/>
      <c r="B18" s="50" t="n">
        <v>811703</v>
      </c>
      <c r="C18" s="50" t="n">
        <v>4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Scrivania mod.Switch</t>
        </is>
      </c>
      <c r="I18" s="50" t="n">
        <v>0</v>
      </c>
      <c r="J18" s="50" t="n">
        <v>516</v>
      </c>
      <c r="K18" s="50" t="n"/>
      <c r="L18" s="50" t="n"/>
      <c r="M18" s="50" t="n"/>
      <c r="N18" s="50" t="inlineStr">
        <is>
          <t>06-AGO-03</t>
        </is>
      </c>
      <c r="O18" s="50" t="n"/>
      <c r="P18" s="50" t="n"/>
      <c r="Q18" s="50" t="n"/>
      <c r="R18" s="50" t="n"/>
    </row>
    <row r="19">
      <c r="A19" s="50" t="n"/>
      <c r="B19" s="50" t="n">
        <v>811206</v>
      </c>
      <c r="C19" s="50" t="n">
        <v>5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Armadio a giorno 4 rip.</t>
        </is>
      </c>
      <c r="I19" s="50" t="n">
        <v>0</v>
      </c>
      <c r="J19" s="50" t="n">
        <v>571.2</v>
      </c>
      <c r="K19" s="50" t="n"/>
      <c r="L19" s="50" t="n"/>
      <c r="M19" s="50" t="n"/>
      <c r="N19" s="50" t="inlineStr">
        <is>
          <t>06-AGO-03</t>
        </is>
      </c>
      <c r="O19" s="50" t="n"/>
      <c r="P19" s="50" t="n"/>
      <c r="Q19" s="50" t="n"/>
      <c r="R19" s="50" t="n"/>
    </row>
    <row r="20">
      <c r="A20" s="50" t="n"/>
      <c r="B20" s="50" t="n">
        <v>811207</v>
      </c>
      <c r="C20" s="50" t="n">
        <v>6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Armadio a giorno 4 rip.</t>
        </is>
      </c>
      <c r="I20" s="50" t="n">
        <v>0</v>
      </c>
      <c r="J20" s="50" t="n">
        <v>571.2</v>
      </c>
      <c r="K20" s="50" t="n"/>
      <c r="L20" s="50" t="n"/>
      <c r="M20" s="50" t="n"/>
      <c r="N20" s="50" t="inlineStr">
        <is>
          <t>06-AGO-03</t>
        </is>
      </c>
      <c r="O20" s="50" t="n"/>
      <c r="P20" s="50" t="n"/>
      <c r="Q20" s="50" t="n"/>
      <c r="R20" s="50" t="n"/>
    </row>
    <row r="21">
      <c r="A21" s="50" t="n"/>
      <c r="B21" s="50" t="n">
        <v>811580</v>
      </c>
      <c r="C21" s="50" t="n">
        <v>7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Armadio a giorno 4 rip.</t>
        </is>
      </c>
      <c r="I21" s="50" t="n">
        <v>0</v>
      </c>
      <c r="J21" s="50" t="n">
        <v>571.2</v>
      </c>
      <c r="K21" s="50" t="n"/>
      <c r="L21" s="50" t="n"/>
      <c r="M21" s="50" t="n"/>
      <c r="N21" s="50" t="inlineStr">
        <is>
          <t>06-AGO-03</t>
        </is>
      </c>
      <c r="O21" s="50" t="n"/>
      <c r="P21" s="50" t="n"/>
      <c r="Q21" s="50" t="n"/>
      <c r="R21" s="50" t="n"/>
    </row>
    <row r="22">
      <c r="A22" s="50" t="n"/>
      <c r="B22" s="50" t="n">
        <v>811464</v>
      </c>
      <c r="C22" s="50" t="n">
        <v>8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Fotocamera Canon PS S70</t>
        </is>
      </c>
      <c r="I22" s="50" t="n">
        <v>0</v>
      </c>
      <c r="J22" s="50" t="n">
        <v>686.4</v>
      </c>
      <c r="K22" s="50" t="n"/>
      <c r="L22" s="50" t="n"/>
      <c r="M22" s="50" t="n"/>
      <c r="N22" s="50" t="inlineStr">
        <is>
          <t>21-SET-05</t>
        </is>
      </c>
      <c r="O22" s="50" t="n"/>
      <c r="P22" s="50" t="n"/>
      <c r="Q22" s="50" t="n"/>
      <c r="R22" s="50" t="n"/>
    </row>
    <row r="23">
      <c r="A23" s="50" t="n"/>
      <c r="B23" s="50" t="n">
        <v>811581</v>
      </c>
      <c r="C23" s="50" t="n">
        <v>9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Mobile di Servizio PR109</t>
        </is>
      </c>
      <c r="I23" s="50" t="n">
        <v>0.03</v>
      </c>
      <c r="J23" s="50" t="n">
        <v>754.24</v>
      </c>
      <c r="K23" s="50" t="n"/>
      <c r="L23" s="50" t="n"/>
      <c r="M23" s="50" t="n"/>
      <c r="N23" s="50" t="inlineStr">
        <is>
          <t>24-NOV-04</t>
        </is>
      </c>
      <c r="O23" s="50" t="n"/>
      <c r="P23" s="50" t="n"/>
      <c r="Q23" s="50" t="n"/>
      <c r="R23" s="50" t="n"/>
    </row>
    <row r="24">
      <c r="A24" s="50" t="n"/>
      <c r="B24" s="50" t="n">
        <v>811465</v>
      </c>
      <c r="C24" s="50" t="n">
        <v>10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Terminali rilevazione</t>
        </is>
      </c>
      <c r="I24" s="50" t="n">
        <v>87.42</v>
      </c>
      <c r="J24" s="50" t="n">
        <v>874.1799999999999</v>
      </c>
      <c r="K24" s="50" t="n"/>
      <c r="L24" s="50" t="n"/>
      <c r="M24" s="50" t="n"/>
      <c r="N24" s="50" t="inlineStr">
        <is>
          <t>21-DIC-98</t>
        </is>
      </c>
      <c r="O24" s="50" t="n"/>
      <c r="P24" s="50" t="n"/>
      <c r="Q24" s="50" t="n"/>
      <c r="R24" s="50" t="n"/>
    </row>
    <row r="25">
      <c r="A25" s="50" t="n"/>
      <c r="B25" s="50" t="n">
        <v>811833</v>
      </c>
      <c r="C25" s="50" t="n">
        <v>10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Terminali rilevazione</t>
        </is>
      </c>
      <c r="I25" s="50" t="n">
        <v>87.42</v>
      </c>
      <c r="J25" s="50" t="n">
        <v>874.1799999999999</v>
      </c>
      <c r="K25" s="50" t="n"/>
      <c r="L25" s="50" t="n"/>
      <c r="M25" s="50" t="n"/>
      <c r="N25" s="50" t="inlineStr">
        <is>
          <t>21-DIC-98</t>
        </is>
      </c>
      <c r="O25" s="50" t="n"/>
      <c r="P25" s="50" t="n"/>
      <c r="Q25" s="50" t="n"/>
      <c r="R25" s="50" t="n"/>
    </row>
    <row r="26">
      <c r="A26" s="50" t="n"/>
      <c r="B26" s="50" t="n">
        <v>810957</v>
      </c>
      <c r="C26" s="50" t="n">
        <v>10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Concentratore Terminali</t>
        </is>
      </c>
      <c r="I26" s="50" t="n">
        <v>20.65</v>
      </c>
      <c r="J26" s="50" t="n">
        <v>206.5</v>
      </c>
      <c r="K26" s="50" t="n"/>
      <c r="L26" s="50" t="n"/>
      <c r="M26" s="50" t="n"/>
      <c r="N26" s="50" t="inlineStr">
        <is>
          <t>21-DIC-98</t>
        </is>
      </c>
      <c r="O26" s="50" t="n"/>
      <c r="P26" s="50" t="n"/>
      <c r="Q26" s="50" t="n"/>
      <c r="R26" s="50" t="n"/>
    </row>
    <row r="27">
      <c r="A27" s="50" t="n"/>
      <c r="B27" s="50" t="n">
        <v>811210</v>
      </c>
      <c r="C27" s="50" t="n">
        <v>36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affrancatrice</t>
        </is>
      </c>
      <c r="I27" s="50" t="n">
        <v>0</v>
      </c>
      <c r="J27" s="50" t="n">
        <v>3336</v>
      </c>
      <c r="K27" s="50" t="n"/>
      <c r="L27" s="50" t="n"/>
      <c r="M27" s="50" t="n"/>
      <c r="N27" s="50" t="inlineStr">
        <is>
          <t>25-NOV-09</t>
        </is>
      </c>
      <c r="O27" s="50" t="n"/>
      <c r="P27" s="50" t="n"/>
      <c r="Q27" s="50" t="n"/>
      <c r="R27" s="50" t="n"/>
    </row>
    <row r="28">
      <c r="A28" s="50" t="n"/>
      <c r="B28" s="50" t="n">
        <v>1053959</v>
      </c>
      <c r="C28" s="50" t="n">
        <v>37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PC Lenovo ThinkCentre M92p Tower</t>
        </is>
      </c>
      <c r="I28" s="50" t="n">
        <v>0.02</v>
      </c>
      <c r="J28" s="50" t="n">
        <v>525.8200000000001</v>
      </c>
      <c r="K28" s="50" t="n"/>
      <c r="L28" s="50" t="n"/>
      <c r="M28" s="50" t="n"/>
      <c r="N28" s="50" t="inlineStr">
        <is>
          <t>10-SET-14</t>
        </is>
      </c>
      <c r="O28" s="50" t="n"/>
      <c r="P28" s="50" t="n"/>
      <c r="Q28" s="50" t="n"/>
      <c r="R28" s="50" t="n"/>
    </row>
    <row r="29">
      <c r="A29" s="50" t="n"/>
      <c r="B29" s="50" t="n">
        <v>1053960</v>
      </c>
      <c r="C29" s="50" t="n">
        <v>38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PC Lenovo ThinkCentre M92p Tower</t>
        </is>
      </c>
      <c r="I29" s="50" t="n">
        <v>0.02</v>
      </c>
      <c r="J29" s="50" t="n">
        <v>525.8200000000001</v>
      </c>
      <c r="K29" s="50" t="n"/>
      <c r="L29" s="50" t="n"/>
      <c r="M29" s="50" t="n"/>
      <c r="N29" s="50" t="inlineStr">
        <is>
          <t>10-SET-14</t>
        </is>
      </c>
      <c r="O29" s="50" t="n"/>
      <c r="P29" s="50" t="n"/>
      <c r="Q29" s="50" t="n"/>
      <c r="R29" s="50" t="n"/>
    </row>
    <row r="30">
      <c r="A30" s="50" t="n"/>
      <c r="B30" s="50" t="n">
        <v>1053961</v>
      </c>
      <c r="C30" s="50" t="n">
        <v>39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PC Lenovo ThinkCentre M92p Tower</t>
        </is>
      </c>
      <c r="I30" s="50" t="n">
        <v>0.02</v>
      </c>
      <c r="J30" s="50" t="n">
        <v>525.8200000000001</v>
      </c>
      <c r="K30" s="50" t="n"/>
      <c r="L30" s="50" t="n"/>
      <c r="M30" s="50" t="n"/>
      <c r="N30" s="50" t="inlineStr">
        <is>
          <t>10-SET-14</t>
        </is>
      </c>
      <c r="O30" s="50" t="n"/>
      <c r="P30" s="50" t="n"/>
      <c r="Q30" s="50" t="n"/>
      <c r="R30" s="50" t="n"/>
    </row>
    <row r="31">
      <c r="A31" s="50" t="n"/>
      <c r="B31" s="50" t="n">
        <v>1053962</v>
      </c>
      <c r="C31" s="50" t="n">
        <v>40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PC Lenovo ThinkCentre M92p Tower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10-SET-14</t>
        </is>
      </c>
      <c r="O31" s="50" t="n"/>
      <c r="P31" s="50" t="n"/>
      <c r="Q31" s="50" t="n"/>
      <c r="R31" s="50" t="n"/>
    </row>
    <row r="32">
      <c r="A32" s="50" t="n"/>
      <c r="B32" s="50" t="n">
        <v>1053963</v>
      </c>
      <c r="C32" s="50" t="n">
        <v>41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PC Lenovo ThinkCentre M92p Tower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10-SET-14</t>
        </is>
      </c>
      <c r="O32" s="50" t="n"/>
      <c r="P32" s="50" t="n"/>
      <c r="Q32" s="50" t="n"/>
      <c r="R32" s="50" t="n"/>
    </row>
    <row r="33">
      <c r="A33" s="50" t="n"/>
      <c r="B33" s="50" t="n">
        <v>1053964</v>
      </c>
      <c r="C33" s="50" t="n">
        <v>42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PC Lenovo ThinkCentre M92p Tower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10-SET-14</t>
        </is>
      </c>
      <c r="O33" s="50" t="n"/>
      <c r="P33" s="50" t="n"/>
      <c r="Q33" s="50" t="n"/>
      <c r="R33" s="50" t="n"/>
    </row>
    <row r="34">
      <c r="A34" s="50" t="n"/>
      <c r="B34" s="50" t="n">
        <v>1053965</v>
      </c>
      <c r="C34" s="50" t="n">
        <v>43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PC Lenovo ThinkCentre M92p Tower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10-SET-14</t>
        </is>
      </c>
      <c r="O34" s="50" t="n"/>
      <c r="P34" s="50" t="n"/>
      <c r="Q34" s="50" t="n"/>
      <c r="R34" s="50" t="n"/>
    </row>
    <row r="35">
      <c r="A35" s="50" t="n"/>
      <c r="B35" s="50" t="n">
        <v>1053966</v>
      </c>
      <c r="C35" s="50" t="n">
        <v>44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PC Lenovo ThinkCentre M92p Tower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10-SET-14</t>
        </is>
      </c>
      <c r="O35" s="50" t="n"/>
      <c r="P35" s="50" t="n"/>
      <c r="Q35" s="50" t="n"/>
      <c r="R35" s="50" t="n"/>
    </row>
    <row r="36">
      <c r="A36" s="50" t="n"/>
      <c r="B36" s="50" t="n">
        <v>1053967</v>
      </c>
      <c r="C36" s="50" t="n">
        <v>45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PC Lenovo ThinkCentre M92p Tower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10-SET-14</t>
        </is>
      </c>
      <c r="O36" s="50" t="n"/>
      <c r="P36" s="50" t="n"/>
      <c r="Q36" s="50" t="n"/>
      <c r="R36" s="50" t="n"/>
    </row>
    <row r="37">
      <c r="A37" s="50" t="n"/>
      <c r="B37" s="50" t="n">
        <v>1123311</v>
      </c>
      <c r="C37" s="50" t="n">
        <v>47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postazione di lavoro composta da P.C. da Monitor MR24F02W e lettore smart card</t>
        </is>
      </c>
      <c r="I37" s="50" t="n">
        <v>135.76</v>
      </c>
      <c r="J37" s="50" t="n">
        <v>678.8</v>
      </c>
      <c r="K37" s="50" t="n"/>
      <c r="L37" s="50" t="n"/>
      <c r="M37" s="50" t="n"/>
      <c r="N37" s="50" t="inlineStr">
        <is>
          <t>28-MAR-18</t>
        </is>
      </c>
      <c r="O37" s="50" t="n"/>
      <c r="P37" s="50" t="n"/>
      <c r="Q37" s="50" t="n"/>
      <c r="R37" s="50" t="n"/>
    </row>
    <row r="38">
      <c r="A38" s="50" t="n"/>
      <c r="B38" s="50" t="n">
        <v>1123312</v>
      </c>
      <c r="C38" s="50" t="n">
        <v>48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postazione di lavoro composta da P.C. da Monitor MR24F02W e lettore smart card</t>
        </is>
      </c>
      <c r="I38" s="50" t="n">
        <v>135.76</v>
      </c>
      <c r="J38" s="50" t="n">
        <v>678.8</v>
      </c>
      <c r="K38" s="50" t="n"/>
      <c r="L38" s="50" t="n"/>
      <c r="M38" s="50" t="n"/>
      <c r="N38" s="50" t="inlineStr">
        <is>
          <t>28-MAR-18</t>
        </is>
      </c>
      <c r="O38" s="50" t="n"/>
      <c r="P38" s="50" t="n"/>
      <c r="Q38" s="50" t="n"/>
      <c r="R38" s="50" t="n"/>
    </row>
    <row r="39">
      <c r="A39" s="50" t="n"/>
      <c r="B39" s="50" t="n">
        <v>1123313</v>
      </c>
      <c r="C39" s="50" t="n">
        <v>49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postazione di lavoro composta da P.C. da Monitor MR24F02W e lettore smart card</t>
        </is>
      </c>
      <c r="I39" s="50" t="n">
        <v>135.76</v>
      </c>
      <c r="J39" s="50" t="n">
        <v>678.8</v>
      </c>
      <c r="K39" s="50" t="n"/>
      <c r="L39" s="50" t="n"/>
      <c r="M39" s="50" t="n"/>
      <c r="N39" s="50" t="inlineStr">
        <is>
          <t>28-MAR-18</t>
        </is>
      </c>
      <c r="O39" s="50" t="n"/>
      <c r="P39" s="50" t="n"/>
      <c r="Q39" s="50" t="n"/>
      <c r="R39" s="50" t="n"/>
    </row>
    <row r="40">
      <c r="A40" s="50" t="n"/>
      <c r="B40" s="50" t="n">
        <v>1128377</v>
      </c>
      <c r="C40" s="50" t="n">
        <v>50</v>
      </c>
      <c r="D40" s="50" t="inlineStr">
        <is>
          <t>CAT. 1</t>
        </is>
      </c>
      <c r="E40" s="50" t="inlineStr">
        <is>
          <t>BAZZZZZZZA</t>
        </is>
      </c>
      <c r="F40" s="50" t="n"/>
      <c r="G40" s="50">
        <f>IF(F40="","",VLOOKUP(F40,Codici!$A$2:$B$38,2,FALSE()))</f>
        <v/>
      </c>
      <c r="H40" s="50" t="inlineStr">
        <is>
          <t>insegna + logo</t>
        </is>
      </c>
      <c r="I40" s="50" t="n">
        <v>1512.8</v>
      </c>
      <c r="J40" s="50" t="n">
        <v>3782</v>
      </c>
      <c r="K40" s="50" t="n"/>
      <c r="L40" s="50" t="n"/>
      <c r="M40" s="50" t="n"/>
      <c r="N40" s="50" t="inlineStr">
        <is>
          <t>21-DIC-18</t>
        </is>
      </c>
      <c r="O40" s="50" t="n"/>
      <c r="P40" s="50" t="n"/>
      <c r="Q40" s="50" t="n"/>
      <c r="R40" s="50" t="n"/>
    </row>
    <row r="41">
      <c r="A41" s="50" t="n"/>
      <c r="B41" s="50" t="n">
        <v>1032149</v>
      </c>
      <c r="C41" s="50" t="n">
        <v>51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LENOVO THINK CENTER M92P TOWER S.N. PB70NX3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18-MAR-14</t>
        </is>
      </c>
      <c r="O41" s="50" t="n"/>
      <c r="P41" s="50" t="n"/>
      <c r="Q41" s="50" t="n"/>
      <c r="R41" s="50" t="n"/>
    </row>
    <row r="42">
      <c r="A42" s="50" t="n"/>
      <c r="B42" s="50" t="n">
        <v>1156202</v>
      </c>
      <c r="C42" s="50" t="n">
        <v>52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HP 255 G8 - 15.6"    S/N  CND1459WS0</t>
        </is>
      </c>
      <c r="I42" s="50" t="n">
        <v>682.22</v>
      </c>
      <c r="J42" s="50" t="n">
        <v>852.78</v>
      </c>
      <c r="K42" s="50" t="n"/>
      <c r="L42" s="50" t="n"/>
      <c r="M42" s="50" t="n"/>
      <c r="N42" s="50" t="inlineStr">
        <is>
          <t>17-MAR-22</t>
        </is>
      </c>
      <c r="O42" s="50" t="n"/>
      <c r="P42" s="50" t="n"/>
      <c r="Q42" s="50" t="n"/>
      <c r="R42" s="50" t="n"/>
    </row>
    <row r="43">
      <c r="A43" s="50" t="n"/>
      <c r="B43" s="50" t="n">
        <v>811707</v>
      </c>
      <c r="C43" s="50" t="n">
        <v>1</v>
      </c>
      <c r="D43" s="50" t="inlineStr">
        <is>
          <t>CAT. 3</t>
        </is>
      </c>
      <c r="E43" s="50" t="inlineStr">
        <is>
          <t>BAAAAAGAEA</t>
        </is>
      </c>
      <c r="F43" s="50" t="n"/>
      <c r="G43" s="50">
        <f>IF(F43="","",VLOOKUP(F43,Codici!$A$2:$B$38,2,FALSE()))</f>
        <v/>
      </c>
      <c r="H43" s="50" t="inlineStr">
        <is>
          <t>GPS Palmare Magellan Gold</t>
        </is>
      </c>
      <c r="I43" s="50" t="n">
        <v>102.3</v>
      </c>
      <c r="J43" s="50" t="n">
        <v>682</v>
      </c>
      <c r="K43" s="50" t="n"/>
      <c r="L43" s="50" t="n"/>
      <c r="M43" s="50" t="n"/>
      <c r="N43" s="50" t="inlineStr">
        <is>
          <t>24-NOV-04</t>
        </is>
      </c>
      <c r="O43" s="50" t="n"/>
      <c r="P43" s="50" t="n"/>
      <c r="Q43" s="50" t="n"/>
      <c r="R43" s="50" t="n"/>
    </row>
    <row r="44">
      <c r="A44" s="50" t="n"/>
      <c r="B44" s="50" t="n">
        <v>811835</v>
      </c>
      <c r="C44" s="50" t="n">
        <v>2</v>
      </c>
      <c r="D44" s="50" t="inlineStr">
        <is>
          <t>CAT. 3</t>
        </is>
      </c>
      <c r="E44" s="50" t="inlineStr">
        <is>
          <t>BAAAAAGAEA</t>
        </is>
      </c>
      <c r="F44" s="50" t="n"/>
      <c r="G44" s="50">
        <f>IF(F44="","",VLOOKUP(F44,Codici!$A$2:$B$38,2,FALSE()))</f>
        <v/>
      </c>
      <c r="H44" s="50" t="inlineStr">
        <is>
          <t>Misuratore di tensioni di passo e contatto HT ITAL</t>
        </is>
      </c>
      <c r="I44" s="50" t="n">
        <v>485.2</v>
      </c>
      <c r="J44" s="50" t="n">
        <v>4852.06</v>
      </c>
      <c r="K44" s="50" t="n"/>
      <c r="L44" s="50" t="n"/>
      <c r="M44" s="50" t="n"/>
      <c r="N44" s="50" t="inlineStr">
        <is>
          <t>07-FEB-96</t>
        </is>
      </c>
      <c r="O44" s="50" t="n"/>
      <c r="P44" s="50" t="n"/>
      <c r="Q44" s="50" t="n"/>
      <c r="R44" s="50" t="n"/>
    </row>
    <row r="45">
      <c r="A45" s="50" t="n"/>
      <c r="B45" s="50" t="n">
        <v>861842</v>
      </c>
      <c r="C45" s="50" t="n">
        <v>5</v>
      </c>
      <c r="D45" s="50" t="inlineStr">
        <is>
          <t>CAT. 3</t>
        </is>
      </c>
      <c r="E45" s="50" t="inlineStr">
        <is>
          <t>BAAAAAGAEA</t>
        </is>
      </c>
      <c r="F45" s="50" t="n"/>
      <c r="G45" s="50">
        <f>IF(F45="","",VLOOKUP(F45,Codici!$A$2:$B$38,2,FALSE()))</f>
        <v/>
      </c>
      <c r="H45" s="50" t="inlineStr">
        <is>
          <t>Attrezzatura GPS completa di custodia e accessori</t>
        </is>
      </c>
      <c r="I45" s="50" t="n">
        <v>5452.91</v>
      </c>
      <c r="J45" s="50" t="n">
        <v>6360</v>
      </c>
      <c r="K45" s="50" t="n"/>
      <c r="L45" s="50" t="n"/>
      <c r="M45" s="50" t="n"/>
      <c r="N45" s="50" t="inlineStr">
        <is>
          <t>29-SET-10</t>
        </is>
      </c>
      <c r="O45" s="50" t="n"/>
      <c r="P45" s="50" t="n"/>
      <c r="Q45" s="50" t="n"/>
      <c r="R45" s="50" t="n"/>
    </row>
    <row r="46">
      <c r="A46" s="50" t="n"/>
      <c r="B46" s="50" t="n"/>
      <c r="C46" s="50" t="n"/>
      <c r="D46" s="50" t="n"/>
      <c r="E46" s="50" t="n"/>
      <c r="F46" s="50" t="n"/>
      <c r="G46" s="50">
        <f>IF(F46="","",VLOOKUP(F46,Codici!$A$2:$B$38,2,FALSE()))</f>
        <v/>
      </c>
      <c r="H46" s="50" t="n"/>
      <c r="I46" s="50" t="n"/>
      <c r="J46" s="50" t="n"/>
      <c r="K46" s="50" t="n"/>
      <c r="L46" s="50" t="n"/>
      <c r="M46" s="50" t="n"/>
      <c r="N46" s="50" t="n"/>
      <c r="O46" s="50" t="n"/>
      <c r="P46" s="50" t="n"/>
      <c r="Q46" s="50" t="n"/>
      <c r="R46" s="50" t="n"/>
    </row>
    <row r="47">
      <c r="A47" s="50" t="n"/>
      <c r="B47" s="50" t="n"/>
      <c r="C47" s="50" t="n"/>
      <c r="D47" s="50" t="n"/>
      <c r="E47" s="50" t="n"/>
      <c r="F47" s="50" t="n"/>
      <c r="G47" s="50">
        <f>IF(F47="","",VLOOKUP(F47,Codici!$A$2:$B$38,2,FALSE()))</f>
        <v/>
      </c>
      <c r="H47" s="50" t="n"/>
      <c r="I47" s="50" t="n"/>
      <c r="J47" s="50" t="n"/>
      <c r="K47" s="50" t="n"/>
      <c r="L47" s="50" t="n"/>
      <c r="M47" s="50" t="n"/>
      <c r="N47" s="50" t="n"/>
      <c r="O47" s="50" t="n"/>
      <c r="P47" s="50" t="n"/>
      <c r="Q47" s="50" t="n"/>
      <c r="R47" s="50" t="n"/>
    </row>
    <row r="48">
      <c r="A48" s="50" t="n"/>
      <c r="B48" s="50" t="n"/>
      <c r="C48" s="50" t="n"/>
      <c r="D48" s="50" t="n"/>
      <c r="E48" s="50" t="n"/>
      <c r="F48" s="50" t="n"/>
      <c r="G48" s="50">
        <f>IF(F48="","",VLOOKUP(F48,Codici!$A$2:$B$38,2,FALSE()))</f>
        <v/>
      </c>
      <c r="H48" s="50" t="n"/>
      <c r="I48" s="50" t="n"/>
      <c r="J48" s="50" t="n"/>
      <c r="K48" s="50" t="n"/>
      <c r="L48" s="50" t="n"/>
      <c r="M48" s="50" t="n"/>
      <c r="N48" s="50" t="n"/>
      <c r="O48" s="50" t="n"/>
      <c r="P48" s="50" t="n"/>
      <c r="Q48" s="50" t="n"/>
      <c r="R48" s="50" t="n"/>
    </row>
    <row r="49">
      <c r="A49" s="50" t="n"/>
      <c r="B49" s="50" t="n"/>
      <c r="C49" s="50" t="n"/>
      <c r="D49" s="50" t="n"/>
      <c r="E49" s="50" t="n"/>
      <c r="F49" s="50" t="n"/>
      <c r="G49" s="50">
        <f>IF(F49="","",VLOOKUP(F49,Codici!$A$2:$B$38,2,FALSE()))</f>
        <v/>
      </c>
      <c r="H49" s="50" t="n"/>
      <c r="I49" s="50" t="n"/>
      <c r="J49" s="50" t="n"/>
      <c r="K49" s="50" t="n"/>
      <c r="L49" s="50" t="n"/>
      <c r="M49" s="50" t="n"/>
      <c r="N49" s="50" t="n"/>
      <c r="O49" s="50" t="n"/>
      <c r="P49" s="50" t="n"/>
      <c r="Q49" s="50" t="n"/>
      <c r="R49" s="50" t="n"/>
    </row>
    <row r="50">
      <c r="A50" s="50" t="n"/>
      <c r="B50" s="50" t="n"/>
      <c r="C50" s="50" t="n"/>
      <c r="D50" s="50" t="n"/>
      <c r="E50" s="50" t="n"/>
      <c r="F50" s="50" t="n"/>
      <c r="G50" s="50">
        <f>IF(F50="","",VLOOKUP(F50,Codici!$A$2:$B$38,2,FALSE()))</f>
        <v/>
      </c>
      <c r="H50" s="50" t="n"/>
      <c r="I50" s="50" t="n"/>
      <c r="J50" s="50" t="n"/>
      <c r="K50" s="50" t="n"/>
      <c r="L50" s="50" t="n"/>
      <c r="M50" s="50" t="n"/>
      <c r="N50" s="50" t="n"/>
      <c r="O50" s="50" t="n"/>
      <c r="P50" s="50" t="n"/>
      <c r="Q50" s="50" t="n"/>
      <c r="R50" s="50" t="n"/>
    </row>
    <row r="51">
      <c r="A51" s="50" t="n"/>
      <c r="B51" s="50" t="n"/>
      <c r="C51" s="50" t="n"/>
      <c r="D51" s="50" t="n"/>
      <c r="E51" s="50" t="n"/>
      <c r="F51" s="50" t="n"/>
      <c r="G51" s="50">
        <f>IF(F51="","",VLOOKUP(F51,Codici!$A$2:$B$38,2,FALSE()))</f>
        <v/>
      </c>
      <c r="H51" s="50" t="n"/>
      <c r="I51" s="50" t="n"/>
      <c r="J51" s="50" t="n"/>
      <c r="K51" s="50" t="n"/>
      <c r="L51" s="50" t="n"/>
      <c r="M51" s="50" t="n"/>
      <c r="N51" s="50" t="n"/>
      <c r="O51" s="50" t="n"/>
      <c r="P51" s="50" t="n"/>
      <c r="Q51" s="50" t="n"/>
      <c r="R51" s="50" t="n"/>
    </row>
    <row r="52">
      <c r="A52" s="50" t="n"/>
      <c r="B52" s="50" t="n"/>
      <c r="C52" s="50" t="n"/>
      <c r="D52" s="50" t="n"/>
      <c r="E52" s="50" t="n"/>
      <c r="F52" s="50" t="n"/>
      <c r="G52" s="50">
        <f>IF(F52="","",VLOOKUP(F52,Codici!$A$2:$B$38,2,FALSE()))</f>
        <v/>
      </c>
      <c r="H52" s="50" t="n"/>
      <c r="I52" s="50" t="n"/>
      <c r="J52" s="50" t="n"/>
      <c r="K52" s="50" t="n"/>
      <c r="L52" s="50" t="n"/>
      <c r="M52" s="50" t="n"/>
      <c r="N52" s="50" t="n"/>
      <c r="O52" s="50" t="n"/>
      <c r="P52" s="50" t="n"/>
      <c r="Q52" s="50" t="n"/>
      <c r="R52" s="50" t="n"/>
    </row>
    <row r="53">
      <c r="A53" s="50" t="n"/>
      <c r="B53" s="50" t="n"/>
      <c r="C53" s="50" t="n"/>
      <c r="D53" s="50" t="n"/>
      <c r="E53" s="50" t="n"/>
      <c r="F53" s="50" t="n"/>
      <c r="G53" s="50">
        <f>IF(F53="","",VLOOKUP(F53,Codici!$A$2:$B$38,2,FALSE()))</f>
        <v/>
      </c>
      <c r="H53" s="50" t="n"/>
      <c r="I53" s="50" t="n"/>
      <c r="J53" s="50" t="n"/>
      <c r="K53" s="50" t="n"/>
      <c r="L53" s="50" t="n"/>
      <c r="M53" s="50" t="n"/>
      <c r="N53" s="50" t="n"/>
      <c r="O53" s="50" t="n"/>
      <c r="P53" s="50" t="n"/>
      <c r="Q53" s="50" t="n"/>
      <c r="R53" s="50" t="n"/>
    </row>
    <row r="54">
      <c r="A54" s="50" t="n"/>
      <c r="B54" s="50" t="n"/>
      <c r="C54" s="50" t="n"/>
      <c r="D54" s="50" t="n"/>
      <c r="E54" s="50" t="n"/>
      <c r="F54" s="50" t="n"/>
      <c r="G54" s="50">
        <f>IF(F54="","",VLOOKUP(F54,Codici!$A$2:$B$38,2,FALSE()))</f>
        <v/>
      </c>
      <c r="H54" s="50" t="n"/>
      <c r="I54" s="50" t="n"/>
      <c r="J54" s="50" t="n"/>
      <c r="K54" s="50" t="n"/>
      <c r="L54" s="50" t="n"/>
      <c r="M54" s="50" t="n"/>
      <c r="N54" s="50" t="n"/>
      <c r="O54" s="50" t="n"/>
      <c r="P54" s="50" t="n"/>
      <c r="Q54" s="50" t="n"/>
      <c r="R54" s="50" t="n"/>
    </row>
    <row r="55">
      <c r="A55" s="50" t="n"/>
      <c r="B55" s="50" t="n"/>
      <c r="C55" s="50" t="n"/>
      <c r="D55" s="50" t="n"/>
      <c r="E55" s="50" t="n"/>
      <c r="F55" s="50" t="n"/>
      <c r="G55" s="50">
        <f>IF(F55="","",VLOOKUP(F55,Codici!$A$2:$B$38,2,FALSE()))</f>
        <v/>
      </c>
      <c r="H55" s="50" t="n"/>
      <c r="I55" s="50" t="n"/>
      <c r="J55" s="50" t="n"/>
      <c r="K55" s="50" t="n"/>
      <c r="L55" s="50" t="n"/>
      <c r="M55" s="50" t="n"/>
      <c r="N55" s="50" t="n"/>
      <c r="O55" s="50" t="n"/>
      <c r="P55" s="50" t="n"/>
      <c r="Q55" s="50" t="n"/>
      <c r="R55" s="50" t="n"/>
    </row>
    <row r="56">
      <c r="A56" s="50" t="n"/>
      <c r="B56" s="50" t="n"/>
      <c r="C56" s="50" t="n"/>
      <c r="D56" s="50" t="n"/>
      <c r="E56" s="50" t="n"/>
      <c r="F56" s="50" t="n"/>
      <c r="G56" s="50">
        <f>IF(F56="","",VLOOKUP(F56,Codici!$A$2:$B$38,2,FALSE()))</f>
        <v/>
      </c>
      <c r="H56" s="50" t="n"/>
      <c r="I56" s="50" t="n"/>
      <c r="J56" s="50" t="n"/>
      <c r="K56" s="50" t="n"/>
      <c r="L56" s="50" t="n"/>
      <c r="M56" s="50" t="n"/>
      <c r="N56" s="50" t="n"/>
      <c r="O56" s="50" t="n"/>
      <c r="P56" s="50" t="n"/>
      <c r="Q56" s="50" t="n"/>
      <c r="R56" s="50" t="n"/>
    </row>
    <row r="57">
      <c r="A57" s="50" t="n"/>
      <c r="B57" s="50" t="n"/>
      <c r="C57" s="50" t="n"/>
      <c r="D57" s="50" t="n"/>
      <c r="E57" s="50" t="n"/>
      <c r="F57" s="50" t="n"/>
      <c r="G57" s="50">
        <f>IF(F57="","",VLOOKUP(F57,Codici!$A$2:$B$38,2,FALSE()))</f>
        <v/>
      </c>
      <c r="H57" s="50" t="n"/>
      <c r="I57" s="50" t="n"/>
      <c r="J57" s="50" t="n"/>
      <c r="K57" s="50" t="n"/>
      <c r="L57" s="50" t="n"/>
      <c r="M57" s="50" t="n"/>
      <c r="N57" s="50" t="n"/>
      <c r="O57" s="50" t="n"/>
      <c r="P57" s="50" t="n"/>
      <c r="Q57" s="50" t="n"/>
      <c r="R57" s="50" t="n"/>
    </row>
    <row r="58">
      <c r="A58" s="50" t="n"/>
      <c r="B58" s="50" t="n"/>
      <c r="C58" s="50" t="n"/>
      <c r="D58" s="50" t="n"/>
      <c r="E58" s="50" t="n"/>
      <c r="F58" s="50" t="n"/>
      <c r="G58" s="51">
        <f>IF(F58="","",VLOOKUP(F58,Codici!$A$2:$B$38,2,FALSE()))</f>
        <v/>
      </c>
      <c r="H58" s="50" t="n"/>
      <c r="I58" s="50" t="n"/>
      <c r="J58" s="50" t="n"/>
      <c r="K58" s="50" t="n"/>
      <c r="L58" s="50" t="n"/>
      <c r="M58" s="50" t="n"/>
      <c r="N58" s="50" t="n"/>
      <c r="O58" s="50" t="n"/>
      <c r="P58" s="50" t="n"/>
      <c r="Q58" s="50" t="n"/>
      <c r="R58" s="50" t="n"/>
    </row>
    <row r="59">
      <c r="A59" s="50" t="n"/>
      <c r="B59" s="50" t="n"/>
      <c r="C59" s="50" t="n"/>
      <c r="D59" s="50" t="n"/>
      <c r="E59" s="50" t="n"/>
      <c r="F59" s="50" t="n"/>
      <c r="G59" s="51">
        <f>IF(F59="","",VLOOKUP(F59,Codici!$A$2:$B$38,2,FALSE()))</f>
        <v/>
      </c>
      <c r="H59" s="50" t="n"/>
      <c r="I59" s="50" t="n"/>
      <c r="J59" s="50" t="n"/>
      <c r="K59" s="50" t="n"/>
      <c r="L59" s="50" t="n"/>
      <c r="M59" s="50" t="n"/>
      <c r="N59" s="50" t="n"/>
      <c r="O59" s="50" t="n"/>
      <c r="P59" s="50" t="n"/>
      <c r="Q59" s="50" t="n"/>
      <c r="R59" s="50" t="n"/>
    </row>
    <row r="60">
      <c r="A60" s="50" t="n"/>
      <c r="B60" s="50" t="n"/>
      <c r="C60" s="50" t="n"/>
      <c r="D60" s="50" t="n"/>
      <c r="E60" s="50" t="n"/>
      <c r="F60" s="50" t="n"/>
      <c r="G60" s="51">
        <f>IF(F60="","",VLOOKUP(F60,Codici!$A$2:$B$38,2,FALSE()))</f>
        <v/>
      </c>
      <c r="H60" s="50" t="n"/>
      <c r="I60" s="50" t="n"/>
      <c r="J60" s="50" t="n"/>
      <c r="K60" s="50" t="n"/>
      <c r="L60" s="50" t="n"/>
      <c r="M60" s="50" t="n"/>
      <c r="N60" s="50" t="n"/>
      <c r="O60" s="50" t="n"/>
      <c r="P60" s="50" t="n"/>
      <c r="Q60" s="50" t="n"/>
      <c r="R60" s="50" t="n"/>
    </row>
    <row r="61">
      <c r="A61" s="50" t="n"/>
      <c r="B61" s="50" t="n"/>
      <c r="C61" s="50" t="n"/>
      <c r="D61" s="50" t="n"/>
      <c r="E61" s="50" t="n"/>
      <c r="F61" s="50" t="n"/>
      <c r="G61" s="50" t="n"/>
      <c r="H61" s="50" t="n"/>
      <c r="I61" s="50">
        <f>SUM(I17:I60)</f>
        <v/>
      </c>
      <c r="J61" s="50">
        <f>SUM(J17:J60)</f>
        <v/>
      </c>
      <c r="K61" s="50" t="n"/>
      <c r="L61" s="50" t="n"/>
      <c r="M61" s="50" t="n"/>
      <c r="N61" s="50" t="n"/>
      <c r="O61" s="50" t="n"/>
      <c r="P61" s="50">
        <f>SUM(P17:P60)</f>
        <v/>
      </c>
      <c r="Q61" s="50">
        <f>SUM(Q17:Q60)</f>
        <v/>
      </c>
      <c r="R61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6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2024-04-17T08:24:24Z</dcterms:modified>
  <cp:lastModifiedBy>Costantino_Emmanuele</cp:lastModifiedBy>
  <cp:revision>3</cp:revision>
</cp:coreProperties>
</file>